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Papa\Spartaan\SPARTAAN 2026\"/>
    </mc:Choice>
  </mc:AlternateContent>
  <xr:revisionPtr revIDLastSave="0" documentId="8_{98BAF7E8-49CA-439C-9A97-B4A116D8E5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Blad1!$A$3:$T$22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20" i="1"/>
  <c r="B5" i="1"/>
  <c r="B6" i="1"/>
  <c r="B4" i="1"/>
  <c r="B7" i="1"/>
  <c r="B10" i="1"/>
  <c r="B9" i="1"/>
  <c r="B13" i="1"/>
  <c r="B14" i="1"/>
  <c r="B12" i="1"/>
  <c r="B11" i="1"/>
  <c r="B15" i="1"/>
  <c r="B16" i="1"/>
  <c r="B18" i="1"/>
  <c r="B17" i="1"/>
  <c r="B19" i="1"/>
  <c r="B3" i="1"/>
  <c r="B31" i="1"/>
  <c r="B30" i="1"/>
  <c r="B32" i="1"/>
  <c r="B26" i="1"/>
  <c r="B25" i="1"/>
  <c r="B23" i="1"/>
  <c r="B33" i="1"/>
  <c r="B22" i="1"/>
</calcChain>
</file>

<file path=xl/sharedStrings.xml><?xml version="1.0" encoding="utf-8"?>
<sst xmlns="http://schemas.openxmlformats.org/spreadsheetml/2006/main" count="65" uniqueCount="63">
  <si>
    <t>NAAM</t>
  </si>
  <si>
    <t>Totaal KM</t>
  </si>
  <si>
    <t>rit 2</t>
  </si>
  <si>
    <t>rit 3</t>
  </si>
  <si>
    <t>rit 4</t>
  </si>
  <si>
    <t>rit 5</t>
  </si>
  <si>
    <t>rit 6</t>
  </si>
  <si>
    <t>rit 7</t>
  </si>
  <si>
    <t>rit 8</t>
  </si>
  <si>
    <t>rit 9</t>
  </si>
  <si>
    <t>rit 10</t>
  </si>
  <si>
    <t>rit 11</t>
  </si>
  <si>
    <t>rit 12</t>
  </si>
  <si>
    <t>rit 13</t>
  </si>
  <si>
    <t>rit 14</t>
  </si>
  <si>
    <t>gemiddelde per uur</t>
  </si>
  <si>
    <t>lekke banden</t>
  </si>
  <si>
    <t>Valpartij</t>
  </si>
  <si>
    <t>Regendag</t>
  </si>
  <si>
    <t>Gasten en overige leden:</t>
  </si>
  <si>
    <t>rit 16</t>
  </si>
  <si>
    <t>rit 17</t>
  </si>
  <si>
    <t>rit 18</t>
  </si>
  <si>
    <t>rit 19</t>
  </si>
  <si>
    <t>rit 20</t>
  </si>
  <si>
    <t>rit 21</t>
  </si>
  <si>
    <t>rit 22</t>
  </si>
  <si>
    <t>rit 24</t>
  </si>
  <si>
    <t>rit 25</t>
  </si>
  <si>
    <t>rit 26</t>
  </si>
  <si>
    <t>rit 27</t>
  </si>
  <si>
    <t>rit 28</t>
  </si>
  <si>
    <t>rit 29</t>
  </si>
  <si>
    <t>rit 30</t>
  </si>
  <si>
    <t>rit 31</t>
  </si>
  <si>
    <t>rit 32</t>
  </si>
  <si>
    <t>rit 33</t>
  </si>
  <si>
    <t>rit 34</t>
  </si>
  <si>
    <t>rit 35</t>
  </si>
  <si>
    <t>rit 36</t>
  </si>
  <si>
    <t>Jaar 2026</t>
  </si>
  <si>
    <t>rit 1</t>
  </si>
  <si>
    <t>Steve VanLuchenen</t>
  </si>
  <si>
    <t>Jacques Brouwers</t>
  </si>
  <si>
    <t>Frans Lakwijk</t>
  </si>
  <si>
    <t>Ronny Hellemans</t>
  </si>
  <si>
    <t>André van Opstal</t>
  </si>
  <si>
    <t>Mieke Lodewijkx</t>
  </si>
  <si>
    <t>Annemie de Schutter</t>
  </si>
  <si>
    <t>Yves van Bergen</t>
  </si>
  <si>
    <t>Walter Verbergt</t>
  </si>
  <si>
    <t>Erik</t>
  </si>
  <si>
    <t>Peter Van Hees</t>
  </si>
  <si>
    <t>Bob De Moor</t>
  </si>
  <si>
    <t>Roger Mous</t>
  </si>
  <si>
    <t>Staf Van der Poel</t>
  </si>
  <si>
    <t>Ronny Stes</t>
  </si>
  <si>
    <t>Peter Latwin</t>
  </si>
  <si>
    <t>Mieke Kuijpers</t>
  </si>
  <si>
    <t>Peter Janssen</t>
  </si>
  <si>
    <t>Linda Van den Bergh</t>
  </si>
  <si>
    <t>Vivian Van de Vyver</t>
  </si>
  <si>
    <t>Walter Van Dessel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</si>
</sst>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8"/>
      <name val="Calibri"/>
      <family val="2"/>
      <scheme val="minor"/>
    </font>
    <font>
      <b/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16" fontId="1" fillId="0" borderId="2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0" borderId="4" xfId="0" applyFont="1" applyBorder="1"/>
    <xf numFmtId="164" fontId="1" fillId="4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3"/>
  <sheetViews>
    <sheetView tabSelected="1" zoomScale="80" zoomScaleNormal="80" workbookViewId="0">
      <pane xSplit="2" ySplit="2" topLeftCell="E3" activePane="bottomRight" state="frozen"/>
      <selection pane="topRight" activeCell="C1" sqref="C1"/>
      <selection pane="bottomLeft" activeCell="A3" sqref="A3"/>
      <selection pane="bottomRight" activeCell="AL3" sqref="AL3:AL33"/>
    </sheetView>
  </sheetViews>
  <sheetFormatPr defaultRowHeight="15" x14ac:dyDescent="0.25"/>
  <cols>
    <col min="1" max="1" width="26.28515625" bestFit="1" customWidth="1"/>
    <col min="2" max="2" width="12.5703125" customWidth="1"/>
    <col min="3" max="3" width="7.85546875" bestFit="1" customWidth="1"/>
    <col min="4" max="4" width="7" bestFit="1" customWidth="1"/>
    <col min="5" max="8" width="8.28515625" bestFit="1" customWidth="1"/>
    <col min="9" max="9" width="6.7109375" bestFit="1" customWidth="1"/>
    <col min="10" max="12" width="8" bestFit="1" customWidth="1"/>
    <col min="13" max="13" width="7.140625" bestFit="1" customWidth="1"/>
    <col min="14" max="17" width="8.42578125" bestFit="1" customWidth="1"/>
    <col min="18" max="21" width="8" bestFit="1" customWidth="1"/>
    <col min="22" max="22" width="7.140625" bestFit="1" customWidth="1"/>
  </cols>
  <sheetData>
    <row r="1" spans="1:38" ht="15.75" x14ac:dyDescent="0.25">
      <c r="A1" s="1" t="s">
        <v>0</v>
      </c>
      <c r="B1" s="11" t="s">
        <v>40</v>
      </c>
      <c r="C1" s="2">
        <v>46075</v>
      </c>
      <c r="D1" s="2">
        <v>46082</v>
      </c>
      <c r="E1" s="2">
        <v>46089</v>
      </c>
      <c r="F1" s="2">
        <v>46096</v>
      </c>
      <c r="G1" s="2">
        <v>46103</v>
      </c>
      <c r="H1" s="2">
        <v>46110</v>
      </c>
      <c r="I1" s="2">
        <v>46118</v>
      </c>
      <c r="J1" s="2">
        <v>46124</v>
      </c>
      <c r="K1" s="2">
        <v>46131</v>
      </c>
      <c r="L1" s="2">
        <v>46138</v>
      </c>
      <c r="M1" s="2">
        <v>46145</v>
      </c>
      <c r="N1" s="2">
        <v>46152</v>
      </c>
      <c r="O1" s="2">
        <v>46159</v>
      </c>
      <c r="P1" s="2">
        <v>46167</v>
      </c>
      <c r="Q1" s="5">
        <v>46173</v>
      </c>
      <c r="R1" s="5">
        <v>46180</v>
      </c>
      <c r="S1" s="5">
        <v>46187</v>
      </c>
      <c r="T1" s="5">
        <v>46194</v>
      </c>
      <c r="U1" s="5">
        <v>46201</v>
      </c>
      <c r="V1" s="5">
        <v>46208</v>
      </c>
      <c r="W1" s="5">
        <v>46215</v>
      </c>
      <c r="X1" s="5">
        <v>46222</v>
      </c>
      <c r="Y1" s="5">
        <v>46229</v>
      </c>
      <c r="Z1" s="5">
        <v>46236</v>
      </c>
      <c r="AA1" s="5">
        <v>46243</v>
      </c>
      <c r="AB1" s="5">
        <v>46250</v>
      </c>
      <c r="AC1" s="5">
        <v>46257</v>
      </c>
      <c r="AD1" s="5">
        <v>46264</v>
      </c>
      <c r="AE1" s="5">
        <v>46271</v>
      </c>
      <c r="AF1" s="5">
        <v>46278</v>
      </c>
      <c r="AG1" s="5">
        <v>46285</v>
      </c>
      <c r="AH1" s="5">
        <v>47388</v>
      </c>
      <c r="AI1" s="5">
        <v>46299</v>
      </c>
      <c r="AJ1" s="5">
        <v>46306</v>
      </c>
      <c r="AK1" s="5">
        <v>46313</v>
      </c>
      <c r="AL1" s="5">
        <v>46320</v>
      </c>
    </row>
    <row r="2" spans="1:38" ht="16.5" thickBot="1" x14ac:dyDescent="0.3">
      <c r="A2" s="7"/>
      <c r="B2" s="12" t="s">
        <v>1</v>
      </c>
      <c r="C2" s="8" t="s">
        <v>41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20</v>
      </c>
      <c r="R2" s="13" t="s">
        <v>21</v>
      </c>
      <c r="S2" s="13" t="s">
        <v>21</v>
      </c>
      <c r="T2" s="13" t="s">
        <v>22</v>
      </c>
      <c r="U2" s="13" t="s">
        <v>23</v>
      </c>
      <c r="V2" s="13" t="s">
        <v>24</v>
      </c>
      <c r="W2" s="13" t="s">
        <v>25</v>
      </c>
      <c r="X2" s="13" t="s">
        <v>26</v>
      </c>
      <c r="Y2" s="13" t="s">
        <v>6</v>
      </c>
      <c r="Z2" s="13" t="s">
        <v>27</v>
      </c>
      <c r="AA2" s="13" t="s">
        <v>28</v>
      </c>
      <c r="AB2" s="13" t="s">
        <v>29</v>
      </c>
      <c r="AC2" s="13" t="s">
        <v>30</v>
      </c>
      <c r="AD2" s="13" t="s">
        <v>31</v>
      </c>
      <c r="AE2" s="13" t="s">
        <v>32</v>
      </c>
      <c r="AF2" s="13" t="s">
        <v>33</v>
      </c>
      <c r="AG2" s="13" t="s">
        <v>34</v>
      </c>
      <c r="AH2" s="13" t="s">
        <v>35</v>
      </c>
      <c r="AI2" s="13" t="s">
        <v>36</v>
      </c>
      <c r="AJ2" s="13" t="s">
        <v>37</v>
      </c>
      <c r="AK2" s="13" t="s">
        <v>38</v>
      </c>
      <c r="AL2" s="13" t="s">
        <v>39</v>
      </c>
    </row>
    <row r="3" spans="1:38" ht="15.75" x14ac:dyDescent="0.25">
      <c r="A3" s="24" t="s">
        <v>43</v>
      </c>
      <c r="B3" s="10">
        <f t="shared" ref="B3:B19" si="0">SUM(C3:AL3)</f>
        <v>1738.2</v>
      </c>
      <c r="C3" s="21"/>
      <c r="D3" s="14">
        <v>47.3</v>
      </c>
      <c r="E3" s="14">
        <v>54</v>
      </c>
      <c r="F3" s="14">
        <v>57.5</v>
      </c>
      <c r="G3" s="17">
        <v>57.4</v>
      </c>
      <c r="H3" s="14">
        <v>60</v>
      </c>
      <c r="I3" s="14">
        <v>63.2</v>
      </c>
      <c r="J3" s="14">
        <v>65</v>
      </c>
      <c r="K3" s="14">
        <v>63</v>
      </c>
      <c r="L3" s="14">
        <v>66.2</v>
      </c>
      <c r="M3" s="21"/>
      <c r="N3" s="14">
        <v>67.400000000000006</v>
      </c>
      <c r="O3" s="22"/>
      <c r="P3" s="14">
        <v>72</v>
      </c>
      <c r="Q3" s="14">
        <v>74.5</v>
      </c>
      <c r="R3" s="14">
        <v>76</v>
      </c>
      <c r="S3" s="9"/>
      <c r="T3" s="9">
        <v>75</v>
      </c>
      <c r="U3" s="9">
        <v>74</v>
      </c>
      <c r="V3" s="9">
        <v>68</v>
      </c>
      <c r="W3" s="9">
        <v>78.400000000000006</v>
      </c>
      <c r="X3" s="9">
        <v>66.8</v>
      </c>
      <c r="Y3" s="9">
        <v>61</v>
      </c>
      <c r="Z3" s="9">
        <v>75</v>
      </c>
      <c r="AA3" s="9">
        <v>67.5</v>
      </c>
      <c r="AB3" s="9">
        <v>90</v>
      </c>
      <c r="AC3" s="9">
        <v>80</v>
      </c>
      <c r="AD3" s="9"/>
      <c r="AE3" s="9">
        <v>53</v>
      </c>
      <c r="AF3" s="22"/>
      <c r="AG3" s="22"/>
      <c r="AH3" s="9">
        <v>67</v>
      </c>
      <c r="AI3" s="9"/>
      <c r="AJ3" s="9"/>
      <c r="AK3" s="9">
        <v>59</v>
      </c>
      <c r="AL3" s="22"/>
    </row>
    <row r="4" spans="1:38" ht="15.75" x14ac:dyDescent="0.25">
      <c r="A4" s="1" t="s">
        <v>45</v>
      </c>
      <c r="B4" s="10">
        <f t="shared" si="0"/>
        <v>1640.7</v>
      </c>
      <c r="C4" s="19"/>
      <c r="D4" s="14">
        <v>47.3</v>
      </c>
      <c r="E4" s="9">
        <v>54</v>
      </c>
      <c r="F4" s="9">
        <v>57.5</v>
      </c>
      <c r="G4" s="18">
        <v>57.4</v>
      </c>
      <c r="H4" s="9">
        <v>60</v>
      </c>
      <c r="I4" s="9">
        <v>63.2</v>
      </c>
      <c r="J4" s="9">
        <v>65</v>
      </c>
      <c r="K4" s="9">
        <v>63</v>
      </c>
      <c r="L4" s="9">
        <v>66.2</v>
      </c>
      <c r="M4" s="21"/>
      <c r="N4" s="9">
        <v>67.400000000000006</v>
      </c>
      <c r="O4" s="19"/>
      <c r="P4" s="9">
        <v>72</v>
      </c>
      <c r="Q4" s="9"/>
      <c r="R4" s="9"/>
      <c r="S4" s="9">
        <v>78</v>
      </c>
      <c r="T4" s="9">
        <v>75</v>
      </c>
      <c r="U4" s="9"/>
      <c r="V4" s="9">
        <v>68</v>
      </c>
      <c r="W4" s="9">
        <v>78.400000000000006</v>
      </c>
      <c r="X4" s="9">
        <v>66.8</v>
      </c>
      <c r="Y4" s="9">
        <v>61</v>
      </c>
      <c r="Z4" s="9"/>
      <c r="AA4" s="9">
        <v>67.5</v>
      </c>
      <c r="AB4" s="9">
        <v>90</v>
      </c>
      <c r="AC4" s="9">
        <v>80</v>
      </c>
      <c r="AD4" s="9"/>
      <c r="AE4" s="9">
        <v>53</v>
      </c>
      <c r="AF4" s="19"/>
      <c r="AG4" s="19"/>
      <c r="AH4" s="9">
        <v>67</v>
      </c>
      <c r="AI4" s="9">
        <v>63</v>
      </c>
      <c r="AJ4" s="9">
        <v>61</v>
      </c>
      <c r="AK4" s="9">
        <v>59</v>
      </c>
      <c r="AL4" s="19"/>
    </row>
    <row r="5" spans="1:38" ht="15.75" x14ac:dyDescent="0.25">
      <c r="A5" s="1" t="s">
        <v>55</v>
      </c>
      <c r="B5" s="10">
        <f t="shared" si="0"/>
        <v>1539</v>
      </c>
      <c r="C5" s="19"/>
      <c r="D5" s="14"/>
      <c r="E5" s="9"/>
      <c r="F5" s="9"/>
      <c r="G5" s="18">
        <v>57.4</v>
      </c>
      <c r="H5" s="9">
        <v>60</v>
      </c>
      <c r="I5" s="9">
        <v>63.2</v>
      </c>
      <c r="J5" s="9">
        <v>65</v>
      </c>
      <c r="K5" s="9">
        <v>63</v>
      </c>
      <c r="L5" s="9">
        <v>66.2</v>
      </c>
      <c r="M5" s="21"/>
      <c r="N5" s="9"/>
      <c r="O5" s="19"/>
      <c r="P5" s="9">
        <v>72</v>
      </c>
      <c r="Q5" s="9">
        <v>74.5</v>
      </c>
      <c r="R5" s="9">
        <v>76</v>
      </c>
      <c r="S5" s="9">
        <v>78</v>
      </c>
      <c r="T5" s="9">
        <v>75</v>
      </c>
      <c r="U5" s="9">
        <v>74</v>
      </c>
      <c r="V5" s="9">
        <v>68</v>
      </c>
      <c r="W5" s="9">
        <v>78.400000000000006</v>
      </c>
      <c r="X5" s="9">
        <v>66.8</v>
      </c>
      <c r="Y5" s="9">
        <v>61</v>
      </c>
      <c r="Z5" s="9">
        <v>75</v>
      </c>
      <c r="AA5" s="9">
        <v>67.5</v>
      </c>
      <c r="AB5" s="9">
        <v>90</v>
      </c>
      <c r="AC5" s="9">
        <v>80</v>
      </c>
      <c r="AD5" s="9"/>
      <c r="AE5" s="9"/>
      <c r="AF5" s="19"/>
      <c r="AG5" s="19"/>
      <c r="AH5" s="9">
        <v>67</v>
      </c>
      <c r="AI5" s="9"/>
      <c r="AJ5" s="9">
        <v>61</v>
      </c>
      <c r="AK5" s="9"/>
      <c r="AL5" s="19"/>
    </row>
    <row r="6" spans="1:38" ht="15.75" x14ac:dyDescent="0.25">
      <c r="A6" s="3" t="s">
        <v>42</v>
      </c>
      <c r="B6" s="10">
        <f t="shared" si="0"/>
        <v>1338.7</v>
      </c>
      <c r="C6" s="20"/>
      <c r="D6" s="14">
        <v>47.3</v>
      </c>
      <c r="E6" s="9">
        <v>54</v>
      </c>
      <c r="F6" s="9">
        <v>57.5</v>
      </c>
      <c r="G6" s="18">
        <v>57.4</v>
      </c>
      <c r="H6" s="9">
        <v>60</v>
      </c>
      <c r="I6" s="9">
        <v>63.2</v>
      </c>
      <c r="J6" s="9">
        <v>65</v>
      </c>
      <c r="K6" s="9">
        <v>63</v>
      </c>
      <c r="L6" s="9">
        <v>66.2</v>
      </c>
      <c r="M6" s="21"/>
      <c r="N6" s="9">
        <v>67.400000000000006</v>
      </c>
      <c r="O6" s="19"/>
      <c r="P6" s="9">
        <v>72</v>
      </c>
      <c r="Q6" s="9">
        <v>74.5</v>
      </c>
      <c r="R6" s="9"/>
      <c r="S6" s="9">
        <v>78</v>
      </c>
      <c r="T6" s="9">
        <v>75</v>
      </c>
      <c r="U6" s="9">
        <v>74</v>
      </c>
      <c r="V6" s="9">
        <v>68</v>
      </c>
      <c r="W6" s="9">
        <v>78.400000000000006</v>
      </c>
      <c r="X6" s="9">
        <v>66.8</v>
      </c>
      <c r="Y6" s="9">
        <v>61</v>
      </c>
      <c r="Z6" s="9"/>
      <c r="AA6" s="9"/>
      <c r="AB6" s="9">
        <v>90</v>
      </c>
      <c r="AC6" s="9"/>
      <c r="AD6" s="9"/>
      <c r="AE6" s="9"/>
      <c r="AF6" s="19"/>
      <c r="AG6" s="19"/>
      <c r="AH6" s="9"/>
      <c r="AI6" s="9"/>
      <c r="AJ6" s="9"/>
      <c r="AK6" s="9"/>
      <c r="AL6" s="19"/>
    </row>
    <row r="7" spans="1:38" ht="15.75" x14ac:dyDescent="0.25">
      <c r="A7" s="1" t="s">
        <v>48</v>
      </c>
      <c r="B7" s="10">
        <f t="shared" si="0"/>
        <v>1258.0999999999999</v>
      </c>
      <c r="C7" s="19"/>
      <c r="D7" s="14">
        <v>47.3</v>
      </c>
      <c r="E7" s="9">
        <v>54</v>
      </c>
      <c r="F7" s="9">
        <v>57.5</v>
      </c>
      <c r="G7" s="18"/>
      <c r="H7" s="9">
        <v>60</v>
      </c>
      <c r="I7" s="9"/>
      <c r="J7" s="9">
        <v>65</v>
      </c>
      <c r="K7" s="9">
        <v>63</v>
      </c>
      <c r="L7" s="9">
        <v>66.2</v>
      </c>
      <c r="M7" s="21"/>
      <c r="N7" s="9">
        <v>67.400000000000006</v>
      </c>
      <c r="O7" s="19"/>
      <c r="P7" s="9">
        <v>72</v>
      </c>
      <c r="Q7" s="9"/>
      <c r="R7" s="9">
        <v>76</v>
      </c>
      <c r="S7" s="9"/>
      <c r="T7" s="9"/>
      <c r="U7" s="9"/>
      <c r="V7" s="9"/>
      <c r="W7" s="9">
        <v>78.400000000000006</v>
      </c>
      <c r="X7" s="9">
        <v>66.8</v>
      </c>
      <c r="Y7" s="9">
        <v>61</v>
      </c>
      <c r="Z7" s="9">
        <v>75</v>
      </c>
      <c r="AA7" s="9">
        <v>67.5</v>
      </c>
      <c r="AB7" s="9">
        <v>90</v>
      </c>
      <c r="AC7" s="9"/>
      <c r="AD7" s="9"/>
      <c r="AE7" s="9"/>
      <c r="AF7" s="19"/>
      <c r="AG7" s="19"/>
      <c r="AH7" s="9">
        <v>67</v>
      </c>
      <c r="AI7" s="9">
        <v>63</v>
      </c>
      <c r="AJ7" s="9">
        <v>61</v>
      </c>
      <c r="AK7" s="9"/>
      <c r="AL7" s="19"/>
    </row>
    <row r="8" spans="1:38" ht="15.75" x14ac:dyDescent="0.25">
      <c r="A8" s="1" t="s">
        <v>50</v>
      </c>
      <c r="B8" s="10">
        <f t="shared" si="0"/>
        <v>1110</v>
      </c>
      <c r="C8" s="19"/>
      <c r="D8" s="14">
        <v>47.3</v>
      </c>
      <c r="E8" s="9">
        <v>54</v>
      </c>
      <c r="F8" s="9">
        <v>57.5</v>
      </c>
      <c r="G8" s="18">
        <v>57.4</v>
      </c>
      <c r="H8" s="9"/>
      <c r="I8" s="9">
        <v>63.2</v>
      </c>
      <c r="J8" s="9"/>
      <c r="K8" s="9">
        <v>63</v>
      </c>
      <c r="L8" s="9">
        <v>66.2</v>
      </c>
      <c r="M8" s="21"/>
      <c r="N8" s="9">
        <v>67.400000000000006</v>
      </c>
      <c r="O8" s="19"/>
      <c r="P8" s="9">
        <v>72</v>
      </c>
      <c r="Q8" s="9">
        <v>74.5</v>
      </c>
      <c r="R8" s="9">
        <v>76</v>
      </c>
      <c r="S8" s="9">
        <v>78</v>
      </c>
      <c r="T8" s="9">
        <v>75</v>
      </c>
      <c r="U8" s="9"/>
      <c r="V8" s="9"/>
      <c r="W8" s="9"/>
      <c r="X8" s="9"/>
      <c r="Y8" s="9"/>
      <c r="Z8" s="9"/>
      <c r="AA8" s="9">
        <v>67.5</v>
      </c>
      <c r="AB8" s="9"/>
      <c r="AC8" s="9"/>
      <c r="AD8" s="9">
        <v>75</v>
      </c>
      <c r="AE8" s="9">
        <v>53</v>
      </c>
      <c r="AF8" s="19"/>
      <c r="AG8" s="19"/>
      <c r="AH8" s="9"/>
      <c r="AI8" s="9">
        <v>63</v>
      </c>
      <c r="AJ8" s="9"/>
      <c r="AK8" s="9"/>
      <c r="AL8" s="19"/>
    </row>
    <row r="9" spans="1:38" ht="15.75" x14ac:dyDescent="0.25">
      <c r="A9" s="1" t="s">
        <v>46</v>
      </c>
      <c r="B9" s="10">
        <f t="shared" si="0"/>
        <v>1031.3</v>
      </c>
      <c r="C9" s="19"/>
      <c r="D9" s="14">
        <v>47.3</v>
      </c>
      <c r="E9" s="9"/>
      <c r="F9" s="9">
        <v>57.5</v>
      </c>
      <c r="G9" s="18">
        <v>57.4</v>
      </c>
      <c r="H9" s="9"/>
      <c r="I9" s="9">
        <v>63.2</v>
      </c>
      <c r="J9" s="9">
        <v>65</v>
      </c>
      <c r="K9" s="9">
        <v>63</v>
      </c>
      <c r="L9" s="9">
        <v>66.2</v>
      </c>
      <c r="M9" s="21"/>
      <c r="N9" s="9">
        <v>67.400000000000006</v>
      </c>
      <c r="O9" s="19"/>
      <c r="P9" s="9"/>
      <c r="Q9" s="9"/>
      <c r="R9" s="9"/>
      <c r="S9" s="9"/>
      <c r="T9" s="9"/>
      <c r="U9" s="9"/>
      <c r="V9" s="9">
        <v>68</v>
      </c>
      <c r="W9" s="9"/>
      <c r="X9" s="9">
        <v>66.8</v>
      </c>
      <c r="Y9" s="9"/>
      <c r="Z9" s="9">
        <v>75</v>
      </c>
      <c r="AA9" s="9">
        <v>67.5</v>
      </c>
      <c r="AB9" s="9"/>
      <c r="AC9" s="9">
        <v>80</v>
      </c>
      <c r="AD9" s="9"/>
      <c r="AE9" s="9"/>
      <c r="AF9" s="19"/>
      <c r="AG9" s="19"/>
      <c r="AH9" s="9">
        <v>67</v>
      </c>
      <c r="AI9" s="9"/>
      <c r="AJ9" s="9">
        <v>61</v>
      </c>
      <c r="AK9" s="9">
        <v>59</v>
      </c>
      <c r="AL9" s="19"/>
    </row>
    <row r="10" spans="1:38" ht="15.75" x14ac:dyDescent="0.25">
      <c r="A10" s="1" t="s">
        <v>49</v>
      </c>
      <c r="B10" s="10">
        <f t="shared" si="0"/>
        <v>930.2</v>
      </c>
      <c r="C10" s="19"/>
      <c r="D10" s="14">
        <v>47.3</v>
      </c>
      <c r="E10" s="9"/>
      <c r="F10" s="9">
        <v>57.5</v>
      </c>
      <c r="G10" s="18">
        <v>57.4</v>
      </c>
      <c r="H10" s="9">
        <v>60</v>
      </c>
      <c r="I10" s="9"/>
      <c r="J10" s="9">
        <v>65</v>
      </c>
      <c r="K10" s="9">
        <v>63</v>
      </c>
      <c r="L10" s="9"/>
      <c r="M10" s="21"/>
      <c r="N10" s="9"/>
      <c r="O10" s="19"/>
      <c r="P10" s="9">
        <v>72</v>
      </c>
      <c r="Q10" s="9">
        <v>74.5</v>
      </c>
      <c r="R10" s="9">
        <v>76</v>
      </c>
      <c r="S10" s="9"/>
      <c r="T10" s="9">
        <v>75</v>
      </c>
      <c r="U10" s="9"/>
      <c r="V10" s="9">
        <v>68</v>
      </c>
      <c r="W10" s="9"/>
      <c r="X10" s="9"/>
      <c r="Y10" s="9"/>
      <c r="Z10" s="9"/>
      <c r="AA10" s="9">
        <v>67.5</v>
      </c>
      <c r="AB10" s="9"/>
      <c r="AC10" s="9">
        <v>80</v>
      </c>
      <c r="AD10" s="9"/>
      <c r="AE10" s="9"/>
      <c r="AF10" s="19"/>
      <c r="AG10" s="19"/>
      <c r="AH10" s="9">
        <v>67</v>
      </c>
      <c r="AI10" s="9"/>
      <c r="AJ10" s="9"/>
      <c r="AK10" s="9"/>
      <c r="AL10" s="19"/>
    </row>
    <row r="11" spans="1:38" ht="15.75" x14ac:dyDescent="0.25">
      <c r="A11" s="1" t="s">
        <v>54</v>
      </c>
      <c r="B11" s="10">
        <f t="shared" si="0"/>
        <v>825</v>
      </c>
      <c r="C11" s="19"/>
      <c r="D11" s="14"/>
      <c r="E11" s="9"/>
      <c r="F11" s="9"/>
      <c r="G11" s="18">
        <v>57.4</v>
      </c>
      <c r="H11" s="9"/>
      <c r="I11" s="9">
        <v>63.2</v>
      </c>
      <c r="J11" s="9"/>
      <c r="K11" s="9">
        <v>63</v>
      </c>
      <c r="L11" s="9"/>
      <c r="M11" s="21"/>
      <c r="N11" s="9">
        <v>67.400000000000006</v>
      </c>
      <c r="O11" s="19"/>
      <c r="P11" s="9"/>
      <c r="Q11" s="9">
        <v>74.5</v>
      </c>
      <c r="R11" s="9"/>
      <c r="S11" s="9">
        <v>78</v>
      </c>
      <c r="T11" s="9"/>
      <c r="U11" s="9"/>
      <c r="V11" s="9"/>
      <c r="W11" s="9"/>
      <c r="X11" s="9"/>
      <c r="Y11" s="9"/>
      <c r="Z11" s="9">
        <v>75</v>
      </c>
      <c r="AA11" s="9">
        <v>67.5</v>
      </c>
      <c r="AB11" s="9">
        <v>90</v>
      </c>
      <c r="AC11" s="9"/>
      <c r="AD11" s="9"/>
      <c r="AE11" s="9"/>
      <c r="AF11" s="19"/>
      <c r="AG11" s="19"/>
      <c r="AH11" s="9">
        <v>67</v>
      </c>
      <c r="AI11" s="9">
        <v>63</v>
      </c>
      <c r="AJ11" s="9"/>
      <c r="AK11" s="9">
        <v>59</v>
      </c>
      <c r="AL11" s="19"/>
    </row>
    <row r="12" spans="1:38" ht="15.75" x14ac:dyDescent="0.25">
      <c r="A12" s="1" t="s">
        <v>44</v>
      </c>
      <c r="B12" s="10">
        <f t="shared" si="0"/>
        <v>797</v>
      </c>
      <c r="C12" s="20"/>
      <c r="D12" s="9">
        <v>47.3</v>
      </c>
      <c r="E12" s="9">
        <v>54</v>
      </c>
      <c r="F12" s="9">
        <v>57.5</v>
      </c>
      <c r="G12" s="18">
        <v>57.4</v>
      </c>
      <c r="H12" s="9">
        <v>60</v>
      </c>
      <c r="I12" s="9">
        <v>63.2</v>
      </c>
      <c r="J12" s="9">
        <v>65</v>
      </c>
      <c r="K12" s="9">
        <v>63</v>
      </c>
      <c r="L12" s="9">
        <v>66.2</v>
      </c>
      <c r="M12" s="21"/>
      <c r="N12" s="9">
        <v>67.400000000000006</v>
      </c>
      <c r="O12" s="19"/>
      <c r="P12" s="9"/>
      <c r="Q12" s="9"/>
      <c r="R12" s="9"/>
      <c r="S12" s="9"/>
      <c r="T12" s="9"/>
      <c r="U12" s="9"/>
      <c r="V12" s="9">
        <v>68</v>
      </c>
      <c r="W12" s="9"/>
      <c r="X12" s="9"/>
      <c r="Y12" s="9"/>
      <c r="Z12" s="9"/>
      <c r="AA12" s="9"/>
      <c r="AB12" s="9"/>
      <c r="AC12" s="9"/>
      <c r="AD12" s="9">
        <v>75</v>
      </c>
      <c r="AE12" s="9">
        <v>53</v>
      </c>
      <c r="AF12" s="19"/>
      <c r="AG12" s="19"/>
      <c r="AH12" s="9"/>
      <c r="AI12" s="9"/>
      <c r="AJ12" s="9"/>
      <c r="AK12" s="9"/>
      <c r="AL12" s="19"/>
    </row>
    <row r="13" spans="1:38" ht="15.75" x14ac:dyDescent="0.25">
      <c r="A13" s="1" t="s">
        <v>47</v>
      </c>
      <c r="B13" s="10">
        <f t="shared" si="0"/>
        <v>719.5</v>
      </c>
      <c r="C13" s="19"/>
      <c r="D13" s="9">
        <v>47.3</v>
      </c>
      <c r="E13" s="9"/>
      <c r="F13" s="9">
        <v>57.5</v>
      </c>
      <c r="G13" s="18"/>
      <c r="H13" s="9">
        <v>60</v>
      </c>
      <c r="I13" s="9">
        <v>63.2</v>
      </c>
      <c r="J13" s="9">
        <v>65</v>
      </c>
      <c r="K13" s="9">
        <v>63</v>
      </c>
      <c r="L13" s="9"/>
      <c r="M13" s="21"/>
      <c r="N13" s="9"/>
      <c r="O13" s="19"/>
      <c r="P13" s="9">
        <v>72</v>
      </c>
      <c r="Q13" s="9">
        <v>74.5</v>
      </c>
      <c r="R13" s="9"/>
      <c r="S13" s="9"/>
      <c r="T13" s="9">
        <v>75</v>
      </c>
      <c r="U13" s="9">
        <v>74</v>
      </c>
      <c r="V13" s="9">
        <v>68</v>
      </c>
      <c r="W13" s="9"/>
      <c r="X13" s="9"/>
      <c r="Y13" s="9"/>
      <c r="Z13" s="9"/>
      <c r="AA13" s="9"/>
      <c r="AB13" s="9"/>
      <c r="AC13" s="9"/>
      <c r="AD13" s="9"/>
      <c r="AE13" s="9"/>
      <c r="AF13" s="19"/>
      <c r="AG13" s="19"/>
      <c r="AH13" s="9"/>
      <c r="AI13" s="9"/>
      <c r="AJ13" s="9"/>
      <c r="AK13" s="9"/>
      <c r="AL13" s="19"/>
    </row>
    <row r="14" spans="1:38" ht="15.75" x14ac:dyDescent="0.25">
      <c r="A14" s="1" t="s">
        <v>56</v>
      </c>
      <c r="B14" s="10">
        <f t="shared" si="0"/>
        <v>669.4</v>
      </c>
      <c r="C14" s="20"/>
      <c r="D14" s="3"/>
      <c r="E14" s="3"/>
      <c r="F14" s="3">
        <v>57.5</v>
      </c>
      <c r="G14" s="1"/>
      <c r="H14" s="3">
        <v>60</v>
      </c>
      <c r="I14" s="3">
        <v>63.2</v>
      </c>
      <c r="J14" s="9">
        <v>65</v>
      </c>
      <c r="K14" s="9">
        <v>63</v>
      </c>
      <c r="L14" s="9">
        <v>66.2</v>
      </c>
      <c r="M14" s="21"/>
      <c r="N14" s="9"/>
      <c r="O14" s="19"/>
      <c r="P14" s="9"/>
      <c r="Q14" s="9">
        <v>74.5</v>
      </c>
      <c r="R14" s="9"/>
      <c r="S14" s="9">
        <v>78</v>
      </c>
      <c r="T14" s="9"/>
      <c r="U14" s="9">
        <v>74</v>
      </c>
      <c r="V14" s="9">
        <v>68</v>
      </c>
      <c r="W14" s="9"/>
      <c r="X14" s="9"/>
      <c r="Y14" s="9"/>
      <c r="Z14" s="9"/>
      <c r="AA14" s="9"/>
      <c r="AB14" s="9"/>
      <c r="AC14" s="9"/>
      <c r="AD14" s="9"/>
      <c r="AE14" s="9"/>
      <c r="AF14" s="19"/>
      <c r="AG14" s="19"/>
      <c r="AH14" s="9"/>
      <c r="AI14" s="9"/>
      <c r="AJ14" s="9"/>
      <c r="AK14" s="9"/>
      <c r="AL14" s="19"/>
    </row>
    <row r="15" spans="1:38" ht="15.75" x14ac:dyDescent="0.25">
      <c r="A15" s="1" t="s">
        <v>52</v>
      </c>
      <c r="B15" s="10">
        <f t="shared" si="0"/>
        <v>478.4</v>
      </c>
      <c r="C15" s="19"/>
      <c r="D15" s="9"/>
      <c r="E15" s="9">
        <v>54</v>
      </c>
      <c r="F15" s="9"/>
      <c r="G15" s="18"/>
      <c r="H15" s="9"/>
      <c r="I15" s="9"/>
      <c r="J15" s="9"/>
      <c r="K15" s="9"/>
      <c r="L15" s="9"/>
      <c r="M15" s="21"/>
      <c r="N15" s="9"/>
      <c r="O15" s="19"/>
      <c r="P15" s="9">
        <v>72</v>
      </c>
      <c r="Q15" s="9"/>
      <c r="R15" s="9"/>
      <c r="S15" s="9"/>
      <c r="T15" s="9">
        <v>75</v>
      </c>
      <c r="U15" s="9"/>
      <c r="V15" s="9">
        <v>68</v>
      </c>
      <c r="W15" s="9">
        <v>78.400000000000006</v>
      </c>
      <c r="X15" s="9"/>
      <c r="Y15" s="9">
        <v>61</v>
      </c>
      <c r="Z15" s="9"/>
      <c r="AA15" s="9"/>
      <c r="AB15" s="9">
        <v>70</v>
      </c>
      <c r="AC15" s="9"/>
      <c r="AD15" s="9"/>
      <c r="AE15" s="9"/>
      <c r="AF15" s="19"/>
      <c r="AG15" s="19"/>
      <c r="AH15" s="9"/>
      <c r="AI15" s="9"/>
      <c r="AJ15" s="9"/>
      <c r="AK15" s="9"/>
      <c r="AL15" s="19"/>
    </row>
    <row r="16" spans="1:38" ht="15.75" x14ac:dyDescent="0.25">
      <c r="A16" s="1" t="s">
        <v>60</v>
      </c>
      <c r="B16" s="10">
        <f t="shared" si="0"/>
        <v>288.7</v>
      </c>
      <c r="C16" s="19"/>
      <c r="D16" s="9"/>
      <c r="E16" s="9"/>
      <c r="F16" s="9"/>
      <c r="G16" s="18"/>
      <c r="H16" s="9"/>
      <c r="I16" s="9"/>
      <c r="J16" s="9"/>
      <c r="K16" s="9"/>
      <c r="L16" s="9">
        <v>66.2</v>
      </c>
      <c r="M16" s="21"/>
      <c r="N16" s="9"/>
      <c r="O16" s="19"/>
      <c r="P16" s="9">
        <v>72</v>
      </c>
      <c r="Q16" s="9">
        <v>74.5</v>
      </c>
      <c r="R16" s="9">
        <v>76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19"/>
      <c r="AG16" s="19"/>
      <c r="AH16" s="9"/>
      <c r="AI16" s="9"/>
      <c r="AJ16" s="9"/>
      <c r="AK16" s="9"/>
      <c r="AL16" s="19"/>
    </row>
    <row r="17" spans="1:38" ht="15.75" x14ac:dyDescent="0.25">
      <c r="A17" s="1" t="s">
        <v>57</v>
      </c>
      <c r="B17" s="10">
        <f t="shared" si="0"/>
        <v>191</v>
      </c>
      <c r="C17" s="20"/>
      <c r="D17" s="3"/>
      <c r="E17" s="3"/>
      <c r="F17" s="3"/>
      <c r="G17" s="1"/>
      <c r="H17" s="3"/>
      <c r="I17" s="3"/>
      <c r="J17" s="9">
        <v>65</v>
      </c>
      <c r="K17" s="9">
        <v>63</v>
      </c>
      <c r="L17" s="9"/>
      <c r="M17" s="21"/>
      <c r="N17" s="9"/>
      <c r="O17" s="1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19"/>
      <c r="AG17" s="19"/>
      <c r="AH17" s="9"/>
      <c r="AI17" s="9">
        <v>63</v>
      </c>
      <c r="AJ17" s="9"/>
      <c r="AK17" s="9"/>
      <c r="AL17" s="19"/>
    </row>
    <row r="18" spans="1:38" ht="15.75" x14ac:dyDescent="0.25">
      <c r="A18" s="1" t="s">
        <v>58</v>
      </c>
      <c r="B18" s="10">
        <f t="shared" si="0"/>
        <v>128</v>
      </c>
      <c r="C18" s="19"/>
      <c r="D18" s="9"/>
      <c r="E18" s="9"/>
      <c r="F18" s="9"/>
      <c r="G18" s="18"/>
      <c r="H18" s="9"/>
      <c r="I18" s="9"/>
      <c r="J18" s="9">
        <v>65</v>
      </c>
      <c r="K18" s="9">
        <v>63</v>
      </c>
      <c r="L18" s="9"/>
      <c r="M18" s="21"/>
      <c r="N18" s="9"/>
      <c r="O18" s="1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19"/>
      <c r="AG18" s="19"/>
      <c r="AH18" s="9"/>
      <c r="AI18" s="9"/>
      <c r="AJ18" s="9"/>
      <c r="AK18" s="9"/>
      <c r="AL18" s="19"/>
    </row>
    <row r="19" spans="1:38" ht="15.75" x14ac:dyDescent="0.25">
      <c r="A19" s="1" t="s">
        <v>59</v>
      </c>
      <c r="B19" s="10">
        <f t="shared" si="0"/>
        <v>128</v>
      </c>
      <c r="C19" s="19"/>
      <c r="D19" s="9"/>
      <c r="E19" s="9"/>
      <c r="F19" s="9"/>
      <c r="G19" s="18"/>
      <c r="H19" s="9"/>
      <c r="I19" s="9"/>
      <c r="J19" s="9">
        <v>65</v>
      </c>
      <c r="K19" s="9">
        <v>63</v>
      </c>
      <c r="L19" s="9"/>
      <c r="M19" s="21"/>
      <c r="N19" s="9"/>
      <c r="O19" s="1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19"/>
      <c r="AG19" s="19"/>
      <c r="AH19" s="9"/>
      <c r="AI19" s="9"/>
      <c r="AJ19" s="9"/>
      <c r="AK19" s="9"/>
      <c r="AL19" s="19"/>
    </row>
    <row r="20" spans="1:38" ht="15.75" x14ac:dyDescent="0.25">
      <c r="A20" s="1" t="s">
        <v>15</v>
      </c>
      <c r="B20" s="25">
        <f>AVERAGE(D20:AL20)</f>
        <v>25.40333333333334</v>
      </c>
      <c r="C20" s="19"/>
      <c r="D20" s="9">
        <v>25</v>
      </c>
      <c r="E20" s="9">
        <v>25</v>
      </c>
      <c r="F20" s="9">
        <v>25.3</v>
      </c>
      <c r="G20" s="18">
        <v>25.4</v>
      </c>
      <c r="H20" s="9">
        <v>25.3</v>
      </c>
      <c r="I20" s="9">
        <v>25.8</v>
      </c>
      <c r="J20" s="9">
        <v>25.5</v>
      </c>
      <c r="K20" s="9">
        <v>26.1</v>
      </c>
      <c r="L20" s="9">
        <v>25.5</v>
      </c>
      <c r="M20" s="21"/>
      <c r="N20" s="9">
        <v>25.1</v>
      </c>
      <c r="O20" s="19"/>
      <c r="P20" s="9">
        <v>26.4</v>
      </c>
      <c r="Q20" s="9">
        <v>25.6</v>
      </c>
      <c r="R20" s="9">
        <v>25.5</v>
      </c>
      <c r="S20" s="9">
        <v>26.1</v>
      </c>
      <c r="T20" s="9">
        <v>25.5</v>
      </c>
      <c r="U20" s="9">
        <v>26.4</v>
      </c>
      <c r="V20" s="9">
        <v>24.7</v>
      </c>
      <c r="W20" s="9">
        <v>25.6</v>
      </c>
      <c r="X20" s="9">
        <v>25.7</v>
      </c>
      <c r="Y20" s="9">
        <v>26.2</v>
      </c>
      <c r="Z20" s="9">
        <v>25</v>
      </c>
      <c r="AA20" s="9">
        <v>25.7</v>
      </c>
      <c r="AB20" s="9">
        <v>25.4</v>
      </c>
      <c r="AC20" s="9">
        <v>25.2</v>
      </c>
      <c r="AD20" s="9">
        <v>23.4</v>
      </c>
      <c r="AE20" s="9">
        <v>25</v>
      </c>
      <c r="AF20" s="19"/>
      <c r="AG20" s="19"/>
      <c r="AH20" s="9">
        <v>26</v>
      </c>
      <c r="AI20" s="9">
        <v>25.6</v>
      </c>
      <c r="AJ20" s="9">
        <v>24.5</v>
      </c>
      <c r="AK20" s="9">
        <v>24.6</v>
      </c>
      <c r="AL20" s="19"/>
    </row>
    <row r="21" spans="1:38" ht="15.75" x14ac:dyDescent="0.25">
      <c r="A21" s="1"/>
      <c r="B21" s="6"/>
      <c r="C21" s="19"/>
      <c r="D21" s="9"/>
      <c r="E21" s="9"/>
      <c r="F21" s="9"/>
      <c r="G21" s="18"/>
      <c r="H21" s="9"/>
      <c r="I21" s="9"/>
      <c r="J21" s="9"/>
      <c r="K21" s="9"/>
      <c r="L21" s="9"/>
      <c r="M21" s="21"/>
      <c r="N21" s="9"/>
      <c r="O21" s="1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19"/>
      <c r="AG21" s="19"/>
      <c r="AH21" s="9"/>
      <c r="AI21" s="9"/>
      <c r="AJ21" s="9"/>
      <c r="AK21" s="9"/>
      <c r="AL21" s="19"/>
    </row>
    <row r="22" spans="1:38" ht="15.75" x14ac:dyDescent="0.25">
      <c r="A22" s="1"/>
      <c r="B22" s="6">
        <f>SUM(C22:AL22)</f>
        <v>0</v>
      </c>
      <c r="C22" s="19"/>
      <c r="D22" s="9"/>
      <c r="E22" s="9"/>
      <c r="F22" s="9"/>
      <c r="G22" s="18"/>
      <c r="H22" s="9"/>
      <c r="I22" s="9"/>
      <c r="J22" s="9"/>
      <c r="K22" s="9"/>
      <c r="L22" s="9"/>
      <c r="M22" s="21"/>
      <c r="N22" s="9"/>
      <c r="O22" s="1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19"/>
      <c r="AG22" s="19"/>
      <c r="AH22" s="9"/>
      <c r="AI22" s="9"/>
      <c r="AJ22" s="9"/>
      <c r="AK22" s="9"/>
      <c r="AL22" s="19"/>
    </row>
    <row r="23" spans="1:38" ht="15.75" x14ac:dyDescent="0.25">
      <c r="A23" s="1"/>
      <c r="B23" s="6">
        <f>SUM(C23:AL23)</f>
        <v>0</v>
      </c>
      <c r="C23" s="19"/>
      <c r="D23" s="9"/>
      <c r="E23" s="9"/>
      <c r="F23" s="9"/>
      <c r="G23" s="18"/>
      <c r="H23" s="9"/>
      <c r="I23" s="9"/>
      <c r="J23" s="9"/>
      <c r="K23" s="9"/>
      <c r="L23" s="9"/>
      <c r="M23" s="21"/>
      <c r="N23" s="9"/>
      <c r="O23" s="1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9"/>
      <c r="AG23" s="19"/>
      <c r="AH23" s="9"/>
      <c r="AI23" s="9"/>
      <c r="AJ23" s="9"/>
      <c r="AK23" s="9"/>
      <c r="AL23" s="19"/>
    </row>
    <row r="24" spans="1:38" ht="15.75" x14ac:dyDescent="0.25">
      <c r="A24" s="1"/>
      <c r="B24" s="1"/>
      <c r="C24" s="20"/>
      <c r="D24" s="3"/>
      <c r="E24" s="3"/>
      <c r="F24" s="3"/>
      <c r="G24" s="1"/>
      <c r="H24" s="3"/>
      <c r="I24" s="3"/>
      <c r="J24" s="3"/>
      <c r="K24" s="3"/>
      <c r="L24" s="3"/>
      <c r="M24" s="21"/>
      <c r="N24" s="3"/>
      <c r="O24" s="20"/>
      <c r="P24" s="3"/>
      <c r="Q24" s="3"/>
      <c r="R24" s="3"/>
      <c r="S24" s="3"/>
      <c r="T24" s="3"/>
      <c r="U24" s="3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20"/>
      <c r="AG24" s="20"/>
      <c r="AH24" s="9"/>
      <c r="AI24" s="9"/>
      <c r="AJ24" s="9"/>
      <c r="AK24" s="9"/>
      <c r="AL24" s="20"/>
    </row>
    <row r="25" spans="1:38" ht="15.75" x14ac:dyDescent="0.25">
      <c r="A25" s="1" t="s">
        <v>16</v>
      </c>
      <c r="B25" s="16">
        <f>SUM(C25:AL25)</f>
        <v>3</v>
      </c>
      <c r="C25" s="20"/>
      <c r="D25" s="3"/>
      <c r="E25" s="3"/>
      <c r="F25" s="3"/>
      <c r="G25" s="1"/>
      <c r="H25" s="3"/>
      <c r="I25" s="3"/>
      <c r="J25" s="3"/>
      <c r="K25" s="3"/>
      <c r="L25" s="3"/>
      <c r="M25" s="21"/>
      <c r="N25" s="9"/>
      <c r="O25" s="20"/>
      <c r="P25" s="3"/>
      <c r="Q25" s="3"/>
      <c r="R25" s="9"/>
      <c r="S25" s="3"/>
      <c r="T25" s="3"/>
      <c r="U25" s="3"/>
      <c r="V25" s="9"/>
      <c r="W25" s="9"/>
      <c r="X25" s="9"/>
      <c r="Y25" s="9"/>
      <c r="Z25" s="9"/>
      <c r="AA25" s="9"/>
      <c r="AB25" s="9"/>
      <c r="AC25" s="9"/>
      <c r="AD25" s="9"/>
      <c r="AE25" s="9">
        <v>2</v>
      </c>
      <c r="AF25" s="20"/>
      <c r="AG25" s="20"/>
      <c r="AH25" s="9"/>
      <c r="AI25" s="9"/>
      <c r="AJ25" s="9"/>
      <c r="AK25" s="9">
        <v>1</v>
      </c>
      <c r="AL25" s="20"/>
    </row>
    <row r="26" spans="1:38" ht="15.75" x14ac:dyDescent="0.25">
      <c r="A26" s="1" t="s">
        <v>17</v>
      </c>
      <c r="B26" s="16">
        <f>SUM(C26:AL26)</f>
        <v>0</v>
      </c>
      <c r="C26" s="20"/>
      <c r="D26" s="3"/>
      <c r="E26" s="3"/>
      <c r="F26" s="3"/>
      <c r="G26" s="1"/>
      <c r="H26" s="3"/>
      <c r="I26" s="3"/>
      <c r="J26" s="3"/>
      <c r="K26" s="3"/>
      <c r="L26" s="3"/>
      <c r="M26" s="21"/>
      <c r="N26" s="3"/>
      <c r="O26" s="20"/>
      <c r="P26" s="3"/>
      <c r="Q26" s="3"/>
      <c r="R26" s="3"/>
      <c r="S26" s="3"/>
      <c r="T26" s="3"/>
      <c r="U26" s="3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20"/>
      <c r="AG26" s="20"/>
      <c r="AH26" s="9"/>
      <c r="AI26" s="9"/>
      <c r="AJ26" s="9"/>
      <c r="AK26" s="9"/>
      <c r="AL26" s="20"/>
    </row>
    <row r="27" spans="1:38" ht="15.75" x14ac:dyDescent="0.25">
      <c r="A27" s="4" t="s">
        <v>18</v>
      </c>
      <c r="B27" s="15"/>
      <c r="C27" s="20"/>
      <c r="D27" s="3"/>
      <c r="E27" s="3"/>
      <c r="F27" s="3"/>
      <c r="G27" s="1"/>
      <c r="H27" s="3"/>
      <c r="I27" s="3"/>
      <c r="J27" s="3"/>
      <c r="K27" s="3"/>
      <c r="L27" s="3"/>
      <c r="M27" s="21"/>
      <c r="N27" s="3"/>
      <c r="O27" s="20"/>
      <c r="P27" s="3"/>
      <c r="Q27" s="3"/>
      <c r="R27" s="3"/>
      <c r="S27" s="3"/>
      <c r="T27" s="3"/>
      <c r="U27" s="3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20"/>
      <c r="AG27" s="20"/>
      <c r="AH27" s="9"/>
      <c r="AI27" s="9"/>
      <c r="AJ27" s="9"/>
      <c r="AK27" s="9"/>
      <c r="AL27" s="20"/>
    </row>
    <row r="28" spans="1:38" ht="15.75" x14ac:dyDescent="0.25">
      <c r="A28" s="1"/>
      <c r="B28" s="1"/>
      <c r="C28" s="20"/>
      <c r="D28" s="3"/>
      <c r="E28" s="3"/>
      <c r="F28" s="3"/>
      <c r="G28" s="1"/>
      <c r="H28" s="3"/>
      <c r="I28" s="3"/>
      <c r="J28" s="3"/>
      <c r="K28" s="3"/>
      <c r="L28" s="3"/>
      <c r="M28" s="21"/>
      <c r="N28" s="3"/>
      <c r="O28" s="20"/>
      <c r="P28" s="3"/>
      <c r="Q28" s="3"/>
      <c r="R28" s="3"/>
      <c r="S28" s="3"/>
      <c r="T28" s="3"/>
      <c r="U28" s="3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20"/>
      <c r="AG28" s="20"/>
      <c r="AH28" s="9"/>
      <c r="AI28" s="9"/>
      <c r="AJ28" s="9"/>
      <c r="AK28" s="9"/>
      <c r="AL28" s="20"/>
    </row>
    <row r="29" spans="1:38" ht="15.75" x14ac:dyDescent="0.25">
      <c r="A29" s="1" t="s">
        <v>19</v>
      </c>
      <c r="B29" s="1"/>
      <c r="C29" s="20"/>
      <c r="D29" s="3"/>
      <c r="E29" s="3"/>
      <c r="F29" s="3"/>
      <c r="G29" s="1"/>
      <c r="H29" s="3"/>
      <c r="I29" s="3"/>
      <c r="J29" s="3"/>
      <c r="K29" s="3"/>
      <c r="L29" s="3"/>
      <c r="M29" s="21"/>
      <c r="N29" s="3"/>
      <c r="O29" s="20"/>
      <c r="P29" s="3"/>
      <c r="Q29" s="3"/>
      <c r="R29" s="3"/>
      <c r="S29" s="3"/>
      <c r="T29" s="3"/>
      <c r="U29" s="3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20"/>
      <c r="AG29" s="20"/>
      <c r="AH29" s="9"/>
      <c r="AI29" s="9"/>
      <c r="AJ29" s="9"/>
      <c r="AK29" s="9"/>
      <c r="AL29" s="20"/>
    </row>
    <row r="30" spans="1:38" ht="15.75" x14ac:dyDescent="0.25">
      <c r="A30" s="1" t="s">
        <v>61</v>
      </c>
      <c r="B30" s="6">
        <f>SUM(C30:AL30)</f>
        <v>148</v>
      </c>
      <c r="C30" s="20"/>
      <c r="D30" s="23"/>
      <c r="E30" s="3"/>
      <c r="F30" s="3"/>
      <c r="G30" s="1"/>
      <c r="H30" s="3"/>
      <c r="I30" s="3"/>
      <c r="J30" s="3"/>
      <c r="K30" s="9"/>
      <c r="L30" s="9"/>
      <c r="M30" s="21"/>
      <c r="N30" s="9"/>
      <c r="O30" s="19"/>
      <c r="P30" s="9">
        <v>72</v>
      </c>
      <c r="Q30" s="9"/>
      <c r="R30" s="9">
        <v>76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19"/>
      <c r="AG30" s="19"/>
      <c r="AH30" s="9"/>
      <c r="AI30" s="9"/>
      <c r="AJ30" s="9"/>
      <c r="AK30" s="9"/>
      <c r="AL30" s="19"/>
    </row>
    <row r="31" spans="1:38" ht="15.75" x14ac:dyDescent="0.25">
      <c r="A31" s="1" t="s">
        <v>62</v>
      </c>
      <c r="B31" s="6">
        <f>SUM(C31:AL31)</f>
        <v>129.80000000000001</v>
      </c>
      <c r="C31" s="20"/>
      <c r="D31" s="3"/>
      <c r="E31" s="3"/>
      <c r="F31" s="3"/>
      <c r="G31" s="1"/>
      <c r="H31" s="3"/>
      <c r="I31" s="3"/>
      <c r="J31" s="3"/>
      <c r="K31" s="9"/>
      <c r="L31" s="9"/>
      <c r="M31" s="21"/>
      <c r="N31" s="9"/>
      <c r="O31" s="19"/>
      <c r="P31" s="9"/>
      <c r="Q31" s="9"/>
      <c r="R31" s="9"/>
      <c r="S31" s="9"/>
      <c r="T31" s="9"/>
      <c r="U31" s="9"/>
      <c r="V31" s="9"/>
      <c r="W31" s="9"/>
      <c r="X31" s="9">
        <v>66.8</v>
      </c>
      <c r="Y31" s="9"/>
      <c r="Z31" s="9"/>
      <c r="AA31" s="9"/>
      <c r="AB31" s="9"/>
      <c r="AC31" s="9"/>
      <c r="AD31" s="9"/>
      <c r="AE31" s="9"/>
      <c r="AF31" s="19"/>
      <c r="AG31" s="19"/>
      <c r="AH31" s="9"/>
      <c r="AI31" s="9">
        <v>63</v>
      </c>
      <c r="AJ31" s="9"/>
      <c r="AK31" s="9"/>
      <c r="AL31" s="19"/>
    </row>
    <row r="32" spans="1:38" ht="15.75" x14ac:dyDescent="0.25">
      <c r="A32" s="1" t="s">
        <v>51</v>
      </c>
      <c r="B32" s="6">
        <f>SUM(C32:AL32)</f>
        <v>101.3</v>
      </c>
      <c r="C32" s="19"/>
      <c r="D32" s="9">
        <v>47.3</v>
      </c>
      <c r="E32" s="3">
        <v>54</v>
      </c>
      <c r="F32" s="3"/>
      <c r="G32" s="1"/>
      <c r="H32" s="3"/>
      <c r="I32" s="3"/>
      <c r="J32" s="3"/>
      <c r="K32" s="3"/>
      <c r="L32" s="3"/>
      <c r="M32" s="21"/>
      <c r="N32" s="3"/>
      <c r="O32" s="20"/>
      <c r="P32" s="3"/>
      <c r="Q32" s="3"/>
      <c r="R32" s="3"/>
      <c r="S32" s="3"/>
      <c r="T32" s="3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20"/>
      <c r="AG32" s="20"/>
      <c r="AH32" s="9"/>
      <c r="AI32" s="9"/>
      <c r="AJ32" s="9"/>
      <c r="AK32" s="9"/>
      <c r="AL32" s="20"/>
    </row>
    <row r="33" spans="1:38" ht="15.75" x14ac:dyDescent="0.25">
      <c r="A33" s="1" t="s">
        <v>53</v>
      </c>
      <c r="B33" s="6">
        <f>SUM(C33:AL33)</f>
        <v>57.4</v>
      </c>
      <c r="C33" s="20"/>
      <c r="D33" s="3"/>
      <c r="E33" s="3"/>
      <c r="F33" s="3"/>
      <c r="G33" s="1">
        <v>57.4</v>
      </c>
      <c r="H33" s="3"/>
      <c r="I33" s="3"/>
      <c r="J33" s="3"/>
      <c r="K33" s="9"/>
      <c r="L33" s="9"/>
      <c r="M33" s="21"/>
      <c r="N33" s="9"/>
      <c r="O33" s="1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19"/>
      <c r="AG33" s="19"/>
      <c r="AH33" s="9"/>
      <c r="AI33" s="9"/>
      <c r="AJ33" s="9"/>
      <c r="AK33" s="9"/>
      <c r="AL33" s="19"/>
    </row>
  </sheetData>
  <sortState xmlns:xlrd2="http://schemas.microsoft.com/office/spreadsheetml/2017/richdata2" ref="A3:AK19">
    <sortCondition descending="1" ref="B3:B1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Gelten</dc:creator>
  <cp:lastModifiedBy>Yves Van Bergen</cp:lastModifiedBy>
  <dcterms:created xsi:type="dcterms:W3CDTF">2015-06-05T18:19:34Z</dcterms:created>
  <dcterms:modified xsi:type="dcterms:W3CDTF">2026-10-29T14:20:29Z</dcterms:modified>
</cp:coreProperties>
</file>