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74C35997-D904-4D42-8522-FED323F33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Blad1!$A$3:$T$20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27" i="1"/>
  <c r="B25" i="1"/>
  <c r="B5" i="1"/>
  <c r="B17" i="1"/>
  <c r="B9" i="1"/>
  <c r="B18" i="1"/>
  <c r="B21" i="1"/>
  <c r="B22" i="1"/>
  <c r="B35" i="1"/>
  <c r="B34" i="1"/>
  <c r="B33" i="1"/>
  <c r="B23" i="1"/>
  <c r="B24" i="1"/>
  <c r="B16" i="1"/>
  <c r="B15" i="1"/>
  <c r="B14" i="1"/>
  <c r="B13" i="1"/>
  <c r="B6" i="1"/>
  <c r="B12" i="1"/>
  <c r="B8" i="1"/>
  <c r="B11" i="1"/>
  <c r="B3" i="1"/>
  <c r="B10" i="1"/>
  <c r="B7" i="1"/>
  <c r="B19" i="1"/>
  <c r="B20" i="1"/>
  <c r="B4" i="1"/>
</calcChain>
</file>

<file path=xl/sharedStrings.xml><?xml version="1.0" encoding="utf-8"?>
<sst xmlns="http://schemas.openxmlformats.org/spreadsheetml/2006/main" count="63" uniqueCount="63">
  <si>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</si>
  <si>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</si>
  <si>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</si>
  <si>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</si>
  <si>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</si>
  <si>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</si>
  <si>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</si>
  <si>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</si>
  <si>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</si>
  <si>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</si>
  <si>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</si>
  <si>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</si>
  <si>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</si>
  <si>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</si>
  <si>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</si>
  <si>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</si>
  <si>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</si>
  <si>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</si>
  <si>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</si>
  <si>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</si>
  <si>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</si>
  <si>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</si>
  <si>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</si>
  <si>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</si>
  <si>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</si>
  <si>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</si>
  <si>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</si>
  <si>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gemiddelde per uur</t>
  </si>
  <si>
    <t>lekke banden</t>
  </si>
  <si>
    <t>Valpartij</t>
  </si>
  <si>
    <t>Regendag</t>
  </si>
  <si>
    <t>Gasten en overige leden: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</si>
  <si>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</si>
  <si>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</si>
  <si>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</si>
  <si>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</si>
  <si>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</si>
  <si>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</si>
  <si>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</si>
  <si>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</si>
  <si>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</si>
  <si>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</si>
  <si>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</si>
  <si>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</si>
  <si>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</si>
  <si>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</si>
  <si>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</si>
  <si>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</si>
  <si>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</si>
  <si>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</si>
  <si>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</si>
  <si>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</si>
  <si>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</si>
  <si>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</si>
  <si>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</si>
  <si>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</si>
  <si>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</si>
  <si>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</si>
  <si>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</si>
  <si>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</si>
  <si>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</si>
  <si>
    <t>Carl Van Damme</t>
  </si>
  <si>
    <t>Mark Thys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</si>
</sst>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7" width="6.7109375" bestFit="1" customWidth="1"/>
    <col min="18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56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>
        <v>45817</v>
      </c>
      <c r="R1" s="5">
        <v>45823</v>
      </c>
      <c r="S1" s="5">
        <v>45830</v>
      </c>
      <c r="T1" s="5">
        <v>45837</v>
      </c>
      <c r="U1" s="5">
        <v>45844</v>
      </c>
      <c r="V1" s="5">
        <v>45851</v>
      </c>
      <c r="W1" s="5">
        <v>20.07</v>
      </c>
      <c r="X1" s="5">
        <v>45865</v>
      </c>
      <c r="Y1" s="5">
        <v>45872</v>
      </c>
      <c r="Z1" s="5">
        <v>45879</v>
      </c>
      <c r="AA1" s="5">
        <v>45886</v>
      </c>
      <c r="AB1" s="5">
        <v>45893</v>
      </c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32</v>
      </c>
      <c r="R2" s="13" t="s">
        <v>33</v>
      </c>
      <c r="S2" s="13" t="s">
        <v>35</v>
      </c>
      <c r="T2" s="13" t="s">
        <v>36</v>
      </c>
      <c r="U2" s="13" t="s">
        <v>38</v>
      </c>
      <c r="V2" s="13" t="s">
        <v>39</v>
      </c>
      <c r="W2" s="13" t="s">
        <v>40</v>
      </c>
      <c r="X2" s="13" t="s">
        <v>41</v>
      </c>
      <c r="Y2" s="13" t="s">
        <v>42</v>
      </c>
      <c r="Z2" s="13" t="s">
        <v>43</v>
      </c>
      <c r="AA2" s="13" t="s">
        <v>44</v>
      </c>
      <c r="AB2" s="13" t="s">
        <v>45</v>
      </c>
      <c r="AC2" s="13" t="s">
        <v>46</v>
      </c>
      <c r="AD2" s="13" t="s">
        <v>47</v>
      </c>
      <c r="AE2" s="13" t="s">
        <v>48</v>
      </c>
      <c r="AF2" s="13" t="s">
        <v>49</v>
      </c>
      <c r="AG2" s="13" t="s">
        <v>50</v>
      </c>
      <c r="AH2" s="13" t="s">
        <v>51</v>
      </c>
      <c r="AI2" s="13" t="s">
        <v>52</v>
      </c>
      <c r="AJ2" s="13" t="s">
        <v>53</v>
      </c>
      <c r="AK2" s="13" t="s">
        <v>54</v>
      </c>
      <c r="AL2" s="13" t="s">
        <v>55</v>
      </c>
    </row>
    <row r="3" spans="1:38" ht="15.75" x14ac:dyDescent="0.25">
      <c r="A3" s="20" t="s">
        <v>20</v>
      </c>
      <c r="B3" s="10">
        <f>SUM(C3:AL3)</f>
        <v>1694.1999999999998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>
        <v>69.2</v>
      </c>
      <c r="R3" s="14">
        <v>72</v>
      </c>
      <c r="S3" s="9">
        <v>51</v>
      </c>
      <c r="T3" s="9">
        <v>74.3</v>
      </c>
      <c r="U3" s="9">
        <v>67</v>
      </c>
      <c r="V3" s="9">
        <v>76.2</v>
      </c>
      <c r="W3" s="9">
        <v>80</v>
      </c>
      <c r="X3" s="9">
        <v>83.76</v>
      </c>
      <c r="Y3" s="9">
        <v>76</v>
      </c>
      <c r="Z3" s="9">
        <v>89</v>
      </c>
      <c r="AA3" s="9">
        <v>80.13</v>
      </c>
      <c r="AB3" s="9">
        <v>80</v>
      </c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21</v>
      </c>
      <c r="B4" s="6">
        <f>SUM(C4:AL4)</f>
        <v>1619.8000000000002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>
        <v>69.2</v>
      </c>
      <c r="R4" s="9"/>
      <c r="S4" s="9">
        <v>51</v>
      </c>
      <c r="T4" s="9">
        <v>74.3</v>
      </c>
      <c r="U4" s="9">
        <v>67</v>
      </c>
      <c r="V4" s="9">
        <v>76.2</v>
      </c>
      <c r="W4" s="9">
        <v>80</v>
      </c>
      <c r="X4" s="9">
        <v>83.76</v>
      </c>
      <c r="Y4" s="9">
        <v>76</v>
      </c>
      <c r="Z4" s="9">
        <v>89</v>
      </c>
      <c r="AA4" s="9">
        <v>80.13</v>
      </c>
      <c r="AB4" s="9">
        <v>80</v>
      </c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58</v>
      </c>
      <c r="B5" s="6">
        <f>SUM(C5:AL5)</f>
        <v>1336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>
        <v>69.2</v>
      </c>
      <c r="R5" s="9">
        <v>72</v>
      </c>
      <c r="S5" s="9">
        <v>51</v>
      </c>
      <c r="T5" s="9">
        <v>74.3</v>
      </c>
      <c r="U5" s="9"/>
      <c r="V5" s="9">
        <v>76.2</v>
      </c>
      <c r="W5" s="9">
        <v>80</v>
      </c>
      <c r="X5" s="9">
        <v>83.76</v>
      </c>
      <c r="Y5" s="9"/>
      <c r="Z5" s="9"/>
      <c r="AA5" s="9">
        <v>80.13</v>
      </c>
      <c r="AB5" s="9">
        <v>80</v>
      </c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23</v>
      </c>
      <c r="B6" s="6">
        <f>SUM(C6:AL6)</f>
        <v>1289.5</v>
      </c>
      <c r="C6" s="9"/>
      <c r="D6" s="9"/>
      <c r="E6" s="9"/>
      <c r="F6" s="9"/>
      <c r="G6" s="19"/>
      <c r="H6" s="9">
        <v>58</v>
      </c>
      <c r="I6" s="9"/>
      <c r="J6" s="9"/>
      <c r="K6" s="9">
        <v>65.099999999999994</v>
      </c>
      <c r="L6" s="9">
        <v>59</v>
      </c>
      <c r="M6" s="9">
        <v>67.5</v>
      </c>
      <c r="N6" s="9">
        <v>67.5</v>
      </c>
      <c r="O6" s="9">
        <v>67</v>
      </c>
      <c r="P6" s="9">
        <v>73.81</v>
      </c>
      <c r="Q6" s="9">
        <v>69.2</v>
      </c>
      <c r="R6" s="9">
        <v>72</v>
      </c>
      <c r="S6" s="9">
        <v>51</v>
      </c>
      <c r="T6" s="9">
        <v>74.3</v>
      </c>
      <c r="U6" s="9"/>
      <c r="V6" s="9">
        <v>76.2</v>
      </c>
      <c r="W6" s="9">
        <v>80</v>
      </c>
      <c r="X6" s="9">
        <v>83.76</v>
      </c>
      <c r="Y6" s="9">
        <v>76</v>
      </c>
      <c r="Z6" s="9">
        <v>89</v>
      </c>
      <c r="AA6" s="9">
        <v>80.13</v>
      </c>
      <c r="AB6" s="9">
        <v>80</v>
      </c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18</v>
      </c>
      <c r="B7" s="6">
        <f>SUM(C7:AL7)</f>
        <v>1175.6300000000001</v>
      </c>
      <c r="C7" s="9">
        <v>46</v>
      </c>
      <c r="D7" s="9">
        <v>49.5</v>
      </c>
      <c r="E7" s="9">
        <v>55.6</v>
      </c>
      <c r="F7" s="9">
        <v>58</v>
      </c>
      <c r="G7" s="19">
        <v>61.4</v>
      </c>
      <c r="H7" s="9">
        <v>58</v>
      </c>
      <c r="I7" s="9">
        <v>66.5</v>
      </c>
      <c r="J7" s="9"/>
      <c r="K7" s="9"/>
      <c r="L7" s="9">
        <v>59</v>
      </c>
      <c r="M7" s="9">
        <v>67.5</v>
      </c>
      <c r="N7" s="9">
        <v>67.5</v>
      </c>
      <c r="O7" s="9">
        <v>67</v>
      </c>
      <c r="P7" s="9"/>
      <c r="Q7" s="9">
        <v>69.2</v>
      </c>
      <c r="R7" s="9"/>
      <c r="S7" s="9">
        <v>51</v>
      </c>
      <c r="T7" s="9">
        <v>74.3</v>
      </c>
      <c r="U7" s="9"/>
      <c r="V7" s="9"/>
      <c r="W7" s="9">
        <v>80</v>
      </c>
      <c r="X7" s="9"/>
      <c r="Y7" s="9">
        <v>76</v>
      </c>
      <c r="Z7" s="9">
        <v>89</v>
      </c>
      <c r="AA7" s="9">
        <v>80.13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22</v>
      </c>
      <c r="B8" s="6">
        <f>SUM(C8:AL8)</f>
        <v>1153.8000000000002</v>
      </c>
      <c r="C8" s="9"/>
      <c r="D8" s="9">
        <v>49.5</v>
      </c>
      <c r="E8" s="9">
        <v>55.6</v>
      </c>
      <c r="F8" s="9"/>
      <c r="G8" s="19">
        <v>61.4</v>
      </c>
      <c r="H8" s="9">
        <v>58</v>
      </c>
      <c r="I8" s="9">
        <v>66.5</v>
      </c>
      <c r="J8" s="9"/>
      <c r="K8" s="9">
        <v>65.099999999999994</v>
      </c>
      <c r="L8" s="9"/>
      <c r="M8" s="9">
        <v>67.5</v>
      </c>
      <c r="N8" s="9">
        <v>67.5</v>
      </c>
      <c r="O8" s="9">
        <v>67</v>
      </c>
      <c r="P8" s="9"/>
      <c r="Q8" s="9">
        <v>69.2</v>
      </c>
      <c r="R8" s="9"/>
      <c r="S8" s="9">
        <v>51</v>
      </c>
      <c r="T8" s="9">
        <v>74.3</v>
      </c>
      <c r="U8" s="9"/>
      <c r="V8" s="9">
        <v>76.2</v>
      </c>
      <c r="W8" s="9">
        <v>80</v>
      </c>
      <c r="X8" s="9"/>
      <c r="Y8" s="9">
        <v>76</v>
      </c>
      <c r="Z8" s="9">
        <v>89</v>
      </c>
      <c r="AA8" s="9"/>
      <c r="AB8" s="9">
        <v>80</v>
      </c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60</v>
      </c>
      <c r="B9" s="6">
        <f>SUM(C9:AL9)</f>
        <v>1058.26</v>
      </c>
      <c r="C9" s="9"/>
      <c r="D9" s="9">
        <v>49.5</v>
      </c>
      <c r="E9" s="9"/>
      <c r="F9" s="9">
        <v>58</v>
      </c>
      <c r="G9" s="19"/>
      <c r="H9" s="9">
        <v>58</v>
      </c>
      <c r="I9" s="9"/>
      <c r="J9" s="9">
        <v>59.7</v>
      </c>
      <c r="K9" s="9">
        <v>65.099999999999994</v>
      </c>
      <c r="L9" s="9"/>
      <c r="M9" s="9"/>
      <c r="N9" s="9">
        <v>67.5</v>
      </c>
      <c r="O9" s="9"/>
      <c r="P9" s="9"/>
      <c r="Q9" s="9">
        <v>69.2</v>
      </c>
      <c r="R9" s="9">
        <v>72</v>
      </c>
      <c r="S9" s="9"/>
      <c r="T9" s="9">
        <v>74.3</v>
      </c>
      <c r="U9" s="9"/>
      <c r="V9" s="9">
        <v>76.2</v>
      </c>
      <c r="W9" s="9">
        <v>80</v>
      </c>
      <c r="X9" s="9">
        <v>83.76</v>
      </c>
      <c r="Y9" s="9">
        <v>76</v>
      </c>
      <c r="Z9" s="9">
        <v>89</v>
      </c>
      <c r="AA9" s="9"/>
      <c r="AB9" s="9">
        <v>80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25</v>
      </c>
      <c r="B10" s="6">
        <f>SUM(C10:AL10)</f>
        <v>1052.44</v>
      </c>
      <c r="C10" s="9"/>
      <c r="D10" s="9"/>
      <c r="E10" s="9"/>
      <c r="F10" s="9"/>
      <c r="G10" s="19">
        <v>61.4</v>
      </c>
      <c r="H10" s="9">
        <v>58</v>
      </c>
      <c r="I10" s="9">
        <v>66.5</v>
      </c>
      <c r="J10" s="9"/>
      <c r="K10" s="9">
        <v>65.099999999999994</v>
      </c>
      <c r="L10" s="9">
        <v>59</v>
      </c>
      <c r="M10" s="9">
        <v>67.5</v>
      </c>
      <c r="N10" s="9">
        <v>67.5</v>
      </c>
      <c r="O10" s="9">
        <v>67</v>
      </c>
      <c r="P10" s="9">
        <v>73.81</v>
      </c>
      <c r="Q10" s="9"/>
      <c r="R10" s="9"/>
      <c r="S10" s="9"/>
      <c r="T10" s="9">
        <v>74.3</v>
      </c>
      <c r="U10" s="9"/>
      <c r="V10" s="9">
        <v>76.2</v>
      </c>
      <c r="W10" s="9">
        <v>80</v>
      </c>
      <c r="X10" s="9"/>
      <c r="Y10" s="9">
        <v>76</v>
      </c>
      <c r="Z10" s="9"/>
      <c r="AA10" s="9">
        <v>80.13</v>
      </c>
      <c r="AB10" s="9">
        <v>80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17</v>
      </c>
      <c r="B11" s="6">
        <f>SUM(C11:AL11)</f>
        <v>908.21</v>
      </c>
      <c r="C11" s="9">
        <v>46</v>
      </c>
      <c r="D11" s="9"/>
      <c r="E11" s="9"/>
      <c r="F11" s="9">
        <v>58</v>
      </c>
      <c r="G11" s="19">
        <v>61.4</v>
      </c>
      <c r="H11" s="9"/>
      <c r="I11" s="9">
        <v>66.5</v>
      </c>
      <c r="J11" s="9"/>
      <c r="K11" s="9">
        <v>65.099999999999994</v>
      </c>
      <c r="L11" s="9"/>
      <c r="M11" s="9"/>
      <c r="N11" s="9"/>
      <c r="O11" s="9">
        <v>67</v>
      </c>
      <c r="P11" s="9">
        <v>73.81</v>
      </c>
      <c r="Q11" s="9">
        <v>69.2</v>
      </c>
      <c r="R11" s="9"/>
      <c r="S11" s="9"/>
      <c r="T11" s="9"/>
      <c r="U11" s="9"/>
      <c r="V11" s="9">
        <v>76.2</v>
      </c>
      <c r="W11" s="9">
        <v>80</v>
      </c>
      <c r="X11" s="9"/>
      <c r="Y11" s="9">
        <v>76</v>
      </c>
      <c r="Z11" s="9">
        <v>89</v>
      </c>
      <c r="AA11" s="9"/>
      <c r="AB11" s="9">
        <v>80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19</v>
      </c>
      <c r="B12" s="6">
        <f>SUM(C12:AL12)</f>
        <v>903.53</v>
      </c>
      <c r="C12" s="9">
        <v>46</v>
      </c>
      <c r="D12" s="9"/>
      <c r="E12" s="9">
        <v>55.6</v>
      </c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>
        <v>59</v>
      </c>
      <c r="M12" s="9"/>
      <c r="N12" s="9">
        <v>67.5</v>
      </c>
      <c r="O12" s="9">
        <v>67</v>
      </c>
      <c r="P12" s="9"/>
      <c r="Q12" s="9"/>
      <c r="R12" s="9">
        <v>72</v>
      </c>
      <c r="S12" s="9">
        <v>51</v>
      </c>
      <c r="T12" s="9">
        <v>74.3</v>
      </c>
      <c r="U12" s="9"/>
      <c r="V12" s="9"/>
      <c r="W12" s="9"/>
      <c r="X12" s="9"/>
      <c r="Y12" s="9"/>
      <c r="Z12" s="9"/>
      <c r="AA12" s="9">
        <v>80.13</v>
      </c>
      <c r="AB12" s="9">
        <v>80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16</v>
      </c>
      <c r="B13" s="6">
        <f>SUM(C13:AL13)</f>
        <v>618.40000000000009</v>
      </c>
      <c r="C13" s="9">
        <v>46</v>
      </c>
      <c r="D13" s="9"/>
      <c r="E13" s="9">
        <v>55.6</v>
      </c>
      <c r="F13" s="9"/>
      <c r="G13" s="19">
        <v>61.4</v>
      </c>
      <c r="H13" s="9">
        <v>58</v>
      </c>
      <c r="I13" s="9">
        <v>66.5</v>
      </c>
      <c r="J13" s="9">
        <v>59.7</v>
      </c>
      <c r="K13" s="9"/>
      <c r="L13" s="9"/>
      <c r="M13" s="9">
        <v>67.5</v>
      </c>
      <c r="N13" s="9">
        <v>67.5</v>
      </c>
      <c r="O13" s="9">
        <v>67</v>
      </c>
      <c r="P13" s="9"/>
      <c r="Q13" s="9">
        <v>69.2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24</v>
      </c>
      <c r="B14" s="6">
        <f>SUM(C14:AL14)</f>
        <v>533.79999999999995</v>
      </c>
      <c r="C14" s="9">
        <v>46</v>
      </c>
      <c r="D14" s="9"/>
      <c r="E14" s="9"/>
      <c r="F14" s="9"/>
      <c r="G14" s="19"/>
      <c r="H14" s="9"/>
      <c r="I14" s="9"/>
      <c r="J14" s="9"/>
      <c r="K14" s="9"/>
      <c r="L14" s="9"/>
      <c r="M14" s="9"/>
      <c r="N14" s="9">
        <v>67.5</v>
      </c>
      <c r="O14" s="9">
        <v>67</v>
      </c>
      <c r="P14" s="9"/>
      <c r="Q14" s="9"/>
      <c r="R14" s="9">
        <v>72</v>
      </c>
      <c r="S14" s="9">
        <v>51</v>
      </c>
      <c r="T14" s="9">
        <v>74.3</v>
      </c>
      <c r="U14" s="9"/>
      <c r="V14" s="9"/>
      <c r="W14" s="9"/>
      <c r="X14" s="9"/>
      <c r="Y14" s="9">
        <v>76</v>
      </c>
      <c r="Z14" s="9"/>
      <c r="AA14" s="9"/>
      <c r="AB14" s="9">
        <v>80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37</v>
      </c>
      <c r="B15" s="6">
        <f>SUM(C15:AL15)</f>
        <v>342.4</v>
      </c>
      <c r="C15" s="9">
        <v>46</v>
      </c>
      <c r="D15" s="9">
        <v>49.5</v>
      </c>
      <c r="E15" s="9">
        <v>55.6</v>
      </c>
      <c r="F15" s="9"/>
      <c r="G15" s="19"/>
      <c r="H15" s="9"/>
      <c r="I15" s="9">
        <v>66.5</v>
      </c>
      <c r="J15" s="9">
        <v>59.7</v>
      </c>
      <c r="K15" s="9">
        <v>65.099999999999994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26</v>
      </c>
      <c r="B16" s="6">
        <f>SUM(C16:AL16)</f>
        <v>170.4</v>
      </c>
      <c r="C16" s="9"/>
      <c r="D16" s="9"/>
      <c r="E16" s="9"/>
      <c r="F16" s="9">
        <v>58</v>
      </c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51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59</v>
      </c>
      <c r="B17" s="6">
        <f>SUM(C17:AL17)</f>
        <v>166.5</v>
      </c>
      <c r="C17" s="9"/>
      <c r="D17" s="9">
        <v>49.5</v>
      </c>
      <c r="E17" s="9">
        <v>55.6</v>
      </c>
      <c r="F17" s="9"/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57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61</v>
      </c>
      <c r="B19" s="6">
        <f>SUM(C19:AL19)</f>
        <v>72</v>
      </c>
      <c r="C19" s="9"/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34</v>
      </c>
      <c r="B20" s="6">
        <f>SUM(C20:AL20)</f>
        <v>65.099999999999994</v>
      </c>
      <c r="C20" s="9"/>
      <c r="D20" s="9"/>
      <c r="E20" s="9"/>
      <c r="F20" s="9"/>
      <c r="G20" s="19"/>
      <c r="H20" s="9"/>
      <c r="I20" s="9"/>
      <c r="J20" s="9"/>
      <c r="K20" s="9">
        <v>65.099999999999994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/>
      <c r="B21" s="6">
        <f t="shared" ref="B21" si="0"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/>
      <c r="B22" s="6">
        <f t="shared" ref="B22:B24" si="1"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/>
      <c r="B23" s="6">
        <f t="shared" si="1"/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/>
      <c r="B24" s="6">
        <f t="shared" si="1"/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27</v>
      </c>
      <c r="B25" s="17">
        <f>AVERAGE(C25:AL25)</f>
        <v>25.651923076923076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>
        <v>26.1</v>
      </c>
      <c r="R25" s="9">
        <v>25.6</v>
      </c>
      <c r="S25" s="9">
        <v>26.5</v>
      </c>
      <c r="T25" s="9">
        <v>26</v>
      </c>
      <c r="U25" s="9">
        <v>25.75</v>
      </c>
      <c r="V25" s="9">
        <v>26</v>
      </c>
      <c r="W25" s="9">
        <v>26</v>
      </c>
      <c r="X25" s="9">
        <v>25.8</v>
      </c>
      <c r="Y25" s="9">
        <v>26</v>
      </c>
      <c r="Z25" s="9">
        <v>26.6</v>
      </c>
      <c r="AA25" s="9">
        <v>25.8</v>
      </c>
      <c r="AB25" s="9">
        <v>26.3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28</v>
      </c>
      <c r="B27" s="16">
        <f>SUM(C27:AL27)</f>
        <v>9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9">
        <v>1</v>
      </c>
      <c r="S27" s="3"/>
      <c r="T27" s="3"/>
      <c r="U27" s="3"/>
      <c r="V27" s="9"/>
      <c r="W27" s="9">
        <v>1</v>
      </c>
      <c r="X27" s="9"/>
      <c r="Y27" s="9"/>
      <c r="Z27" s="9"/>
      <c r="AA27" s="9"/>
      <c r="AB27" s="9">
        <v>3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29</v>
      </c>
      <c r="B28" s="16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30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31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 t="s">
        <v>62</v>
      </c>
      <c r="B32" s="6">
        <f t="shared" ref="B32:B33" si="2">SUM(C32:AL32)</f>
        <v>80.13</v>
      </c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>
        <v>80.13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si="2"/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3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4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AB20">
    <sortCondition descending="1" ref="B3:B2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2025-08-24T11:46:33Z</dcterms:modified>
</cp:coreProperties>
</file>